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tabRatio="594" activeTab="0"/>
  </bookViews>
  <sheets>
    <sheet name="Лист1" sheetId="1" r:id="rId1"/>
    <sheet name="итого программа развитие" sheetId="2" r:id="rId2"/>
    <sheet name="Лист3" sheetId="3" r:id="rId3"/>
  </sheets>
  <definedNames>
    <definedName name="_xlnm.Print_Area" localSheetId="0">'Лист1'!$A$1:$N$33</definedName>
  </definedNames>
  <calcPr fullCalcOnLoad="1"/>
</workbook>
</file>

<file path=xl/sharedStrings.xml><?xml version="1.0" encoding="utf-8"?>
<sst xmlns="http://schemas.openxmlformats.org/spreadsheetml/2006/main" count="66" uniqueCount="48">
  <si>
    <t>ПЕРЕЧЕНЬ МЕРОПРИЯТИЙ</t>
  </si>
  <si>
    <t xml:space="preserve"> </t>
  </si>
  <si>
    <t>№ п/п</t>
  </si>
  <si>
    <t>Источник финансирования</t>
  </si>
  <si>
    <t>Наименование мероприятия</t>
  </si>
  <si>
    <t>всего</t>
  </si>
  <si>
    <t>внебюджетные источники</t>
  </si>
  <si>
    <t>В том числе по годам</t>
  </si>
  <si>
    <t>Участник муниципальной программы</t>
  </si>
  <si>
    <t>Объем финансирования всего (тыс.руб)</t>
  </si>
  <si>
    <t>местный бюджет</t>
  </si>
  <si>
    <t>малый бизнес</t>
  </si>
  <si>
    <t>инвест привлек</t>
  </si>
  <si>
    <t>МБУ ТТО</t>
  </si>
  <si>
    <t>ИТОГО местн бюджет</t>
  </si>
  <si>
    <t>ИТОГО (включая внебюдж ист)</t>
  </si>
  <si>
    <t>Непосредственный результат выполнения мероприятий</t>
  </si>
  <si>
    <t>ИТОГО город воинской славы</t>
  </si>
  <si>
    <t>краевой бюджет</t>
  </si>
  <si>
    <t>город воинской славы (местный бюджет)</t>
  </si>
  <si>
    <t>субсидирование не менее 1 субъекта малого предпринимательства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</si>
  <si>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</t>
  </si>
  <si>
    <t>ИТОГО ПО ПОДПРОГРАММЕ                                                        в том числе:</t>
  </si>
  <si>
    <t>Повышение финансовой, правовой грамотности субъектов малого предпринимательства</t>
  </si>
  <si>
    <t>к подпрограмме "Муниципальная поддержка малого и среднего предпринимательства"</t>
  </si>
  <si>
    <t>Цель</t>
  </si>
  <si>
    <t>Развитие кредитно-финансовых механизмов поддержки субъектов малого предпринимательства</t>
  </si>
  <si>
    <t>1.1.</t>
  </si>
  <si>
    <t>Задача</t>
  </si>
  <si>
    <t xml:space="preserve">Финансовая и микрофинансовая поддержка субъектов малого предпринимательства, организаций, образующих инфраструктуру поддержки субъектов малого предпринимательства. 
Развитие системы кредитования субъектов малого предпринимательства
</t>
  </si>
  <si>
    <t>1.1.1.</t>
  </si>
  <si>
    <t>1.1.2.</t>
  </si>
  <si>
    <t>Совершенствование внешней среды для развития малого и среднего предпринимательства</t>
  </si>
  <si>
    <t>2.1.</t>
  </si>
  <si>
    <t xml:space="preserve">Создание положительного имиджа малого предпринимательства.
Информационная, правовая, консультационная поддержка и подготовка кадров для малого предпринимательства
</t>
  </si>
  <si>
    <t>2.1.1.</t>
  </si>
  <si>
    <t>Освещение в СМИ информационных материалов по проблемам малого предпринимательства, распространение специализированных журналов, сборников, брошюр, газет по вопросам деятельности малого бизнеса</t>
  </si>
  <si>
    <t>2.1.2.</t>
  </si>
  <si>
    <t>Организация и проведение конференций, семинаров и «круглых столов» по вопросам малого предпринимательства</t>
  </si>
  <si>
    <t>2.1.3.</t>
  </si>
  <si>
    <t>Ведение реестра субъектов малого предпринимательства Туапсинского городского поселения – получателей муниципальной поддержки</t>
  </si>
  <si>
    <t xml:space="preserve">Субсидирование из местного бюджета части затрат на уплату первого взноса при 
заключении договора финансовой аренды (лизинга), понесенных 
субъектами малого и среднего предпринимательства
</t>
  </si>
  <si>
    <t xml:space="preserve">подпрограммы «Муниципальная поддержка малого и среднего предпринимательства» </t>
  </si>
  <si>
    <t>К.И. Николенко"</t>
  </si>
  <si>
    <t>Приложение  №1</t>
  </si>
  <si>
    <t>Управление экономики, транспорта и торговли</t>
  </si>
  <si>
    <t xml:space="preserve">Начальник управления экономики, транспорта и торговли                                                    </t>
  </si>
  <si>
    <t>Подпрограмма «Муниципальная поддержка малого и среднего предпринимательства» на 2020-2024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</si>
</sst>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;[Red]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Border="1" applyAlignment="1">
      <alignment/>
      <protection/>
    </xf>
    <xf numFmtId="0" fontId="2" fillId="0" borderId="0" xfId="33" applyFont="1" applyBorder="1" applyAlignment="1">
      <alignment vertical="center"/>
      <protection/>
    </xf>
    <xf numFmtId="0" fontId="1" fillId="0" borderId="0" xfId="33" applyFill="1">
      <alignment/>
      <protection/>
    </xf>
    <xf numFmtId="0" fontId="2" fillId="0" borderId="0" xfId="33" applyFont="1" applyFill="1" applyBorder="1" applyAlignment="1">
      <alignment vertical="center"/>
      <protection/>
    </xf>
    <xf numFmtId="0" fontId="4" fillId="0" borderId="0" xfId="33" applyFont="1" applyBorder="1" applyAlignment="1">
      <alignment horizontal="right" vertical="center" wrapText="1"/>
      <protection/>
    </xf>
    <xf numFmtId="0" fontId="1" fillId="0" borderId="0" xfId="33" applyBorder="1">
      <alignment/>
      <protection/>
    </xf>
    <xf numFmtId="0" fontId="2" fillId="0" borderId="0" xfId="33" applyFont="1" applyBorder="1" applyAlignment="1">
      <alignment horizontal="left" vertical="center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10" fillId="0" borderId="0" xfId="33" applyFont="1">
      <alignment/>
      <protection/>
    </xf>
    <xf numFmtId="2" fontId="10" fillId="0" borderId="0" xfId="33" applyNumberFormat="1" applyFont="1">
      <alignment/>
      <protection/>
    </xf>
    <xf numFmtId="172" fontId="8" fillId="0" borderId="0" xfId="33" applyNumberFormat="1" applyFont="1" applyBorder="1" applyAlignment="1">
      <alignment horizontal="center" vertical="center" wrapText="1"/>
      <protection/>
    </xf>
    <xf numFmtId="2" fontId="1" fillId="0" borderId="0" xfId="33" applyNumberFormat="1">
      <alignment/>
      <protection/>
    </xf>
    <xf numFmtId="0" fontId="2" fillId="0" borderId="0" xfId="33" applyFont="1" applyAlignment="1">
      <alignment horizontal="center" vertical="center"/>
      <protection/>
    </xf>
    <xf numFmtId="172" fontId="9" fillId="0" borderId="0" xfId="33" applyNumberFormat="1" applyFont="1" applyBorder="1" applyAlignment="1">
      <alignment vertical="center" wrapText="1"/>
      <protection/>
    </xf>
    <xf numFmtId="172" fontId="1" fillId="0" borderId="0" xfId="33" applyNumberFormat="1">
      <alignment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16" fontId="4" fillId="0" borderId="10" xfId="33" applyNumberFormat="1" applyFont="1" applyFill="1" applyBorder="1" applyAlignment="1">
      <alignment horizontal="center" vertical="center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 wrapText="1"/>
      <protection/>
    </xf>
    <xf numFmtId="172" fontId="4" fillId="0" borderId="10" xfId="33" applyNumberFormat="1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16" fontId="11" fillId="0" borderId="10" xfId="0" applyNumberFormat="1" applyFont="1" applyBorder="1" applyAlignment="1">
      <alignment horizontal="center" vertical="center"/>
    </xf>
    <xf numFmtId="172" fontId="4" fillId="0" borderId="14" xfId="33" applyNumberFormat="1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9" fillId="0" borderId="15" xfId="33" applyFont="1" applyFill="1" applyBorder="1" applyAlignment="1">
      <alignment horizontal="center" vertical="center" wrapText="1"/>
      <protection/>
    </xf>
    <xf numFmtId="172" fontId="9" fillId="0" borderId="15" xfId="33" applyNumberFormat="1" applyFont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172" fontId="9" fillId="0" borderId="10" xfId="33" applyNumberFormat="1" applyFont="1" applyBorder="1" applyAlignment="1">
      <alignment horizontal="center" vertical="center" wrapText="1"/>
      <protection/>
    </xf>
    <xf numFmtId="172" fontId="9" fillId="0" borderId="10" xfId="33" applyNumberFormat="1" applyFont="1" applyBorder="1" applyAlignment="1">
      <alignment vertical="center" wrapText="1"/>
      <protection/>
    </xf>
    <xf numFmtId="0" fontId="1" fillId="0" borderId="10" xfId="33" applyBorder="1">
      <alignment/>
      <protection/>
    </xf>
    <xf numFmtId="172" fontId="8" fillId="0" borderId="0" xfId="33" applyNumberFormat="1" applyFont="1" applyBorder="1" applyAlignment="1">
      <alignment vertical="center" wrapText="1"/>
      <protection/>
    </xf>
    <xf numFmtId="0" fontId="1" fillId="0" borderId="0" xfId="33" applyFont="1" applyBorder="1">
      <alignment/>
      <protection/>
    </xf>
    <xf numFmtId="0" fontId="2" fillId="0" borderId="0" xfId="33" applyFont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7" xfId="33" applyFont="1" applyFill="1" applyBorder="1" applyAlignment="1">
      <alignment horizontal="center" vertical="center" wrapText="1"/>
      <protection/>
    </xf>
    <xf numFmtId="0" fontId="4" fillId="0" borderId="18" xfId="33" applyFont="1" applyFill="1" applyBorder="1" applyAlignment="1">
      <alignment horizontal="center" vertical="center" wrapText="1"/>
      <protection/>
    </xf>
    <xf numFmtId="0" fontId="4" fillId="0" borderId="19" xfId="33" applyFont="1" applyFill="1" applyBorder="1" applyAlignment="1">
      <alignment horizontal="center" vertical="center" wrapText="1"/>
      <protection/>
    </xf>
    <xf numFmtId="0" fontId="5" fillId="0" borderId="20" xfId="33" applyFont="1" applyFill="1" applyBorder="1" applyAlignment="1">
      <alignment horizontal="center" vertical="center" wrapText="1"/>
      <protection/>
    </xf>
    <xf numFmtId="0" fontId="5" fillId="0" borderId="0" xfId="33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172" fontId="4" fillId="0" borderId="21" xfId="33" applyNumberFormat="1" applyFont="1" applyBorder="1" applyAlignment="1">
      <alignment horizontal="center" vertical="center" wrapText="1"/>
      <protection/>
    </xf>
    <xf numFmtId="172" fontId="4" fillId="0" borderId="16" xfId="33" applyNumberFormat="1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/>
      <protection/>
    </xf>
    <xf numFmtId="0" fontId="7" fillId="0" borderId="18" xfId="33" applyFont="1" applyBorder="1" applyAlignment="1">
      <alignment horizontal="center"/>
      <protection/>
    </xf>
    <xf numFmtId="0" fontId="3" fillId="0" borderId="0" xfId="33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horizontal="left" vertical="center"/>
      <protection/>
    </xf>
    <xf numFmtId="0" fontId="2" fillId="0" borderId="0" xfId="33" applyFont="1" applyBorder="1" applyAlignment="1">
      <alignment horizontal="left" vertical="center" wrapText="1"/>
      <protection/>
    </xf>
    <xf numFmtId="1" fontId="4" fillId="0" borderId="12" xfId="33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2" xfId="33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0" xfId="33" applyBorder="1" applyAlignment="1">
      <alignment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11" fillId="0" borderId="30" xfId="33" applyFont="1" applyFill="1" applyBorder="1" applyAlignment="1">
      <alignment horizontal="center" vertical="center" wrapText="1"/>
      <protection/>
    </xf>
    <xf numFmtId="0" fontId="11" fillId="0" borderId="31" xfId="33" applyFont="1" applyFill="1" applyBorder="1" applyAlignment="1">
      <alignment horizontal="center" vertical="center" wrapText="1"/>
      <protection/>
    </xf>
    <xf numFmtId="0" fontId="4" fillId="0" borderId="15" xfId="33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172" fontId="6" fillId="0" borderId="21" xfId="33" applyNumberFormat="1" applyFont="1" applyBorder="1" applyAlignment="1">
      <alignment horizontal="center" vertical="center" wrapText="1"/>
      <protection/>
    </xf>
    <xf numFmtId="172" fontId="6" fillId="0" borderId="16" xfId="33" applyNumberFormat="1" applyFont="1" applyBorder="1" applyAlignment="1">
      <alignment horizontal="center" vertical="center" wrapText="1"/>
      <protection/>
    </xf>
    <xf numFmtId="172" fontId="8" fillId="0" borderId="21" xfId="33" applyNumberFormat="1" applyFont="1" applyBorder="1" applyAlignment="1">
      <alignment horizontal="center" vertical="center" wrapText="1"/>
      <protection/>
    </xf>
    <xf numFmtId="172" fontId="8" fillId="0" borderId="16" xfId="33" applyNumberFormat="1" applyFont="1" applyBorder="1" applyAlignment="1">
      <alignment horizontal="center" vertical="center" wrapText="1"/>
      <protection/>
    </xf>
    <xf numFmtId="1" fontId="14" fillId="0" borderId="22" xfId="33" applyNumberFormat="1" applyFont="1" applyBorder="1" applyAlignment="1">
      <alignment horizontal="center" vertical="center" wrapText="1"/>
      <protection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0" borderId="27" xfId="33" applyFont="1" applyBorder="1" applyAlignment="1">
      <alignment horizontal="center" vertical="center" wrapText="1"/>
      <protection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10" xfId="33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172" fontId="8" fillId="0" borderId="12" xfId="33" applyNumberFormat="1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0" fontId="7" fillId="0" borderId="10" xfId="33" applyFont="1" applyBorder="1" applyAlignment="1">
      <alignment horizontal="center" vertical="center" wrapText="1"/>
      <protection/>
    </xf>
    <xf numFmtId="172" fontId="8" fillId="0" borderId="14" xfId="33" applyNumberFormat="1" applyFont="1" applyBorder="1" applyAlignment="1">
      <alignment horizontal="center" vertical="center" wrapText="1"/>
      <protection/>
    </xf>
    <xf numFmtId="172" fontId="4" fillId="0" borderId="32" xfId="33" applyNumberFormat="1" applyFont="1" applyBorder="1" applyAlignment="1">
      <alignment horizontal="center" vertical="center" wrapText="1"/>
      <protection/>
    </xf>
    <xf numFmtId="172" fontId="4" fillId="0" borderId="33" xfId="33" applyNumberFormat="1" applyFont="1" applyBorder="1" applyAlignment="1">
      <alignment horizontal="center" vertical="center" wrapText="1"/>
      <protection/>
    </xf>
    <xf numFmtId="172" fontId="4" fillId="0" borderId="10" xfId="33" applyNumberFormat="1" applyFont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0" fontId="2" fillId="0" borderId="0" xfId="33" applyFont="1" applyAlignment="1">
      <alignment horizontal="center" vertical="center"/>
      <protection/>
    </xf>
    <xf numFmtId="1" fontId="4" fillId="0" borderId="10" xfId="33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4" fillId="0" borderId="22" xfId="3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2" fontId="11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A15">
      <selection activeCell="E18" sqref="E18:E20"/>
    </sheetView>
  </sheetViews>
  <sheetFormatPr defaultColWidth="8.7109375" defaultRowHeight="12.75"/>
  <cols>
    <col min="1" max="1" width="7.7109375" style="1" customWidth="1"/>
    <col min="2" max="3" width="8.7109375" style="1" customWidth="1"/>
    <col min="4" max="4" width="15.28125" style="1" customWidth="1"/>
    <col min="5" max="5" width="15.421875" style="1" customWidth="1"/>
    <col min="6" max="6" width="13.00390625" style="1" customWidth="1"/>
    <col min="7" max="8" width="9.7109375" style="1" customWidth="1"/>
    <col min="9" max="9" width="9.28125" style="1" customWidth="1"/>
    <col min="10" max="10" width="7.421875" style="1" customWidth="1"/>
    <col min="11" max="11" width="9.28125" style="1" customWidth="1"/>
    <col min="12" max="12" width="18.8515625" style="1" customWidth="1"/>
    <col min="13" max="13" width="21.7109375" style="1" customWidth="1"/>
    <col min="14" max="15" width="8.7109375" style="1" customWidth="1"/>
    <col min="16" max="16" width="11.00390625" style="1" bestFit="1" customWidth="1"/>
    <col min="17" max="16384" width="8.7109375" style="1" customWidth="1"/>
  </cols>
  <sheetData>
    <row r="1" spans="7:15" ht="26.25" customHeight="1">
      <c r="G1" s="2"/>
      <c r="H1" s="3"/>
      <c r="I1" s="47"/>
      <c r="J1" s="47"/>
      <c r="K1" s="47"/>
      <c r="L1" s="47" t="s">
        <v>44</v>
      </c>
      <c r="M1" s="47"/>
      <c r="N1" s="47"/>
      <c r="O1" s="47"/>
    </row>
    <row r="2" spans="7:15" ht="63" customHeight="1">
      <c r="G2" s="2"/>
      <c r="H2" s="3"/>
      <c r="I2" s="55"/>
      <c r="J2" s="55"/>
      <c r="K2" s="55"/>
      <c r="L2" s="55" t="s">
        <v>24</v>
      </c>
      <c r="M2" s="55"/>
      <c r="N2" s="38"/>
      <c r="O2" s="38"/>
    </row>
    <row r="3" spans="1:15" ht="21" customHeight="1">
      <c r="A3" s="4"/>
      <c r="B3" s="4"/>
      <c r="C3" s="4"/>
      <c r="D3" s="4"/>
      <c r="E3" s="4"/>
      <c r="F3" s="4"/>
      <c r="G3" s="68"/>
      <c r="H3" s="5"/>
      <c r="I3" s="54"/>
      <c r="J3" s="54"/>
      <c r="K3" s="54"/>
      <c r="L3" s="54"/>
      <c r="M3" s="54"/>
      <c r="N3" s="54"/>
      <c r="O3" s="54"/>
    </row>
    <row r="4" spans="1:11" ht="15" customHeight="1" hidden="1">
      <c r="A4" s="4"/>
      <c r="B4" s="4"/>
      <c r="C4" s="4"/>
      <c r="D4" s="4"/>
      <c r="E4" s="4"/>
      <c r="F4" s="4"/>
      <c r="G4" s="68"/>
      <c r="H4" s="5"/>
      <c r="I4" s="5"/>
      <c r="J4" s="5"/>
      <c r="K4" s="5"/>
    </row>
    <row r="5" spans="1:11" ht="15" customHeight="1" hidden="1">
      <c r="A5" s="4"/>
      <c r="B5" s="4"/>
      <c r="C5" s="4"/>
      <c r="D5" s="4"/>
      <c r="E5" s="4"/>
      <c r="F5" s="4"/>
      <c r="G5" s="68"/>
      <c r="H5" s="5"/>
      <c r="I5" s="5"/>
      <c r="J5" s="5"/>
      <c r="K5" s="5"/>
    </row>
    <row r="6" spans="1:11" ht="18.75">
      <c r="A6" s="4"/>
      <c r="B6" s="4"/>
      <c r="C6" s="4"/>
      <c r="D6" s="4"/>
      <c r="E6" s="4"/>
      <c r="F6" s="4"/>
      <c r="G6" s="2"/>
      <c r="H6" s="3"/>
      <c r="I6" s="3"/>
      <c r="J6" s="3"/>
      <c r="K6" s="3"/>
    </row>
    <row r="7" spans="1:13" ht="18.75">
      <c r="A7" s="53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37.5" customHeight="1">
      <c r="A8" s="98" t="s">
        <v>42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18.75" customHeight="1" thickBot="1">
      <c r="A9" s="45"/>
      <c r="B9" s="45"/>
      <c r="C9" s="45"/>
      <c r="D9" s="45"/>
      <c r="E9" s="45"/>
      <c r="F9" s="45"/>
      <c r="G9" s="46"/>
      <c r="H9" s="46"/>
      <c r="I9" s="46"/>
      <c r="J9" s="46"/>
      <c r="K9" s="46"/>
      <c r="L9" s="45"/>
      <c r="M9" s="45"/>
    </row>
    <row r="10" spans="1:13" ht="29.25" customHeight="1">
      <c r="A10" s="70" t="s">
        <v>2</v>
      </c>
      <c r="B10" s="72" t="s">
        <v>4</v>
      </c>
      <c r="C10" s="72"/>
      <c r="D10" s="72"/>
      <c r="E10" s="74" t="s">
        <v>3</v>
      </c>
      <c r="F10" s="76" t="s">
        <v>9</v>
      </c>
      <c r="G10" s="51" t="s">
        <v>7</v>
      </c>
      <c r="H10" s="52"/>
      <c r="I10" s="52"/>
      <c r="J10" s="52"/>
      <c r="K10" s="52"/>
      <c r="L10" s="49" t="s">
        <v>16</v>
      </c>
      <c r="M10" s="95" t="s">
        <v>8</v>
      </c>
    </row>
    <row r="11" spans="1:13" ht="58.5" customHeight="1">
      <c r="A11" s="71"/>
      <c r="B11" s="73"/>
      <c r="C11" s="73"/>
      <c r="D11" s="73"/>
      <c r="E11" s="75"/>
      <c r="F11" s="77"/>
      <c r="G11" s="39">
        <v>2020</v>
      </c>
      <c r="H11" s="39">
        <v>2021</v>
      </c>
      <c r="I11" s="39">
        <v>2022</v>
      </c>
      <c r="J11" s="39">
        <v>2023</v>
      </c>
      <c r="K11" s="39">
        <v>2024</v>
      </c>
      <c r="L11" s="50"/>
      <c r="M11" s="96"/>
    </row>
    <row r="12" spans="1:13" ht="21" customHeight="1">
      <c r="A12" s="20">
        <v>1</v>
      </c>
      <c r="B12" s="69">
        <v>2</v>
      </c>
      <c r="C12" s="69"/>
      <c r="D12" s="69"/>
      <c r="E12" s="21">
        <v>3</v>
      </c>
      <c r="F12" s="21">
        <v>4</v>
      </c>
      <c r="G12" s="21">
        <v>5</v>
      </c>
      <c r="H12" s="22">
        <v>6</v>
      </c>
      <c r="I12" s="22">
        <v>7</v>
      </c>
      <c r="J12" s="22">
        <v>8</v>
      </c>
      <c r="K12" s="22">
        <v>9</v>
      </c>
      <c r="L12" s="22">
        <v>10</v>
      </c>
      <c r="M12" s="23">
        <v>11</v>
      </c>
    </row>
    <row r="13" spans="1:13" ht="36.75" customHeight="1">
      <c r="A13" s="42" t="s">
        <v>47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52.5" customHeight="1">
      <c r="A14" s="17">
        <v>1</v>
      </c>
      <c r="B14" s="42" t="s">
        <v>25</v>
      </c>
      <c r="C14" s="43"/>
      <c r="D14" s="44"/>
      <c r="E14" s="42" t="s">
        <v>26</v>
      </c>
      <c r="F14" s="43"/>
      <c r="G14" s="43"/>
      <c r="H14" s="43"/>
      <c r="I14" s="43"/>
      <c r="J14" s="43"/>
      <c r="K14" s="43"/>
      <c r="L14" s="44"/>
      <c r="M14" s="18"/>
    </row>
    <row r="15" spans="1:13" ht="87" customHeight="1">
      <c r="A15" s="19" t="s">
        <v>27</v>
      </c>
      <c r="B15" s="84" t="s">
        <v>28</v>
      </c>
      <c r="C15" s="85"/>
      <c r="D15" s="85"/>
      <c r="E15" s="42" t="s">
        <v>29</v>
      </c>
      <c r="F15" s="43"/>
      <c r="G15" s="43"/>
      <c r="H15" s="43"/>
      <c r="I15" s="43"/>
      <c r="J15" s="43"/>
      <c r="K15" s="43"/>
      <c r="L15" s="44"/>
      <c r="M15" s="18"/>
    </row>
    <row r="16" spans="1:13" ht="58.5" customHeight="1">
      <c r="A16" s="100" t="s">
        <v>30</v>
      </c>
      <c r="B16" s="48" t="s">
        <v>21</v>
      </c>
      <c r="C16" s="48"/>
      <c r="D16" s="48"/>
      <c r="E16" s="40" t="s">
        <v>5</v>
      </c>
      <c r="F16" s="105">
        <v>325</v>
      </c>
      <c r="G16" s="105">
        <v>65</v>
      </c>
      <c r="H16" s="24">
        <v>65</v>
      </c>
      <c r="I16" s="24">
        <v>65</v>
      </c>
      <c r="J16" s="24">
        <v>65</v>
      </c>
      <c r="K16" s="24">
        <v>65</v>
      </c>
      <c r="L16" s="97" t="s">
        <v>20</v>
      </c>
      <c r="M16" s="48" t="s">
        <v>45</v>
      </c>
    </row>
    <row r="17" spans="1:13" ht="190.5" customHeight="1">
      <c r="A17" s="48"/>
      <c r="B17" s="48"/>
      <c r="C17" s="48"/>
      <c r="D17" s="48"/>
      <c r="E17" s="40" t="s">
        <v>10</v>
      </c>
      <c r="F17" s="105">
        <v>325</v>
      </c>
      <c r="G17" s="105">
        <v>65</v>
      </c>
      <c r="H17" s="24">
        <v>65</v>
      </c>
      <c r="I17" s="24">
        <v>65</v>
      </c>
      <c r="J17" s="24">
        <v>65</v>
      </c>
      <c r="K17" s="24">
        <v>65</v>
      </c>
      <c r="L17" s="97"/>
      <c r="M17" s="48"/>
    </row>
    <row r="18" spans="1:13" ht="54.75" customHeight="1">
      <c r="A18" s="56" t="s">
        <v>31</v>
      </c>
      <c r="B18" s="59" t="s">
        <v>41</v>
      </c>
      <c r="C18" s="60"/>
      <c r="D18" s="61"/>
      <c r="E18" s="40" t="s">
        <v>5</v>
      </c>
      <c r="F18" s="105">
        <v>325</v>
      </c>
      <c r="G18" s="105">
        <v>65</v>
      </c>
      <c r="H18" s="24">
        <v>65</v>
      </c>
      <c r="I18" s="24">
        <v>65</v>
      </c>
      <c r="J18" s="24">
        <v>65</v>
      </c>
      <c r="K18" s="24">
        <v>65</v>
      </c>
      <c r="L18" s="28"/>
      <c r="M18" s="29"/>
    </row>
    <row r="19" spans="1:13" ht="0.75" customHeight="1" hidden="1">
      <c r="A19" s="57"/>
      <c r="B19" s="62"/>
      <c r="C19" s="63"/>
      <c r="D19" s="64"/>
      <c r="E19" s="40" t="s">
        <v>5</v>
      </c>
      <c r="F19" s="105">
        <v>325</v>
      </c>
      <c r="G19" s="105">
        <v>65</v>
      </c>
      <c r="H19" s="24">
        <v>65</v>
      </c>
      <c r="I19" s="24">
        <v>65</v>
      </c>
      <c r="J19" s="24">
        <v>65</v>
      </c>
      <c r="K19" s="24">
        <v>65</v>
      </c>
      <c r="L19" s="94" t="s">
        <v>20</v>
      </c>
      <c r="M19" s="89" t="s">
        <v>45</v>
      </c>
    </row>
    <row r="20" spans="1:13" ht="159.75" customHeight="1">
      <c r="A20" s="58"/>
      <c r="B20" s="65"/>
      <c r="C20" s="66"/>
      <c r="D20" s="67"/>
      <c r="E20" s="41" t="s">
        <v>10</v>
      </c>
      <c r="F20" s="105">
        <v>325</v>
      </c>
      <c r="G20" s="105">
        <v>65</v>
      </c>
      <c r="H20" s="105">
        <v>65</v>
      </c>
      <c r="I20" s="105">
        <v>65</v>
      </c>
      <c r="J20" s="105">
        <v>65</v>
      </c>
      <c r="K20" s="105">
        <v>65</v>
      </c>
      <c r="L20" s="94"/>
      <c r="M20" s="90"/>
    </row>
    <row r="21" spans="1:13" ht="33.75" customHeight="1">
      <c r="A21" s="18">
        <v>2</v>
      </c>
      <c r="B21" s="48" t="s">
        <v>25</v>
      </c>
      <c r="C21" s="86"/>
      <c r="D21" s="86"/>
      <c r="E21" s="42" t="s">
        <v>32</v>
      </c>
      <c r="F21" s="43"/>
      <c r="G21" s="43"/>
      <c r="H21" s="43"/>
      <c r="I21" s="43"/>
      <c r="J21" s="43"/>
      <c r="K21" s="43"/>
      <c r="L21" s="44"/>
      <c r="M21" s="25"/>
    </row>
    <row r="22" spans="1:13" ht="68.25" customHeight="1">
      <c r="A22" s="27" t="s">
        <v>33</v>
      </c>
      <c r="B22" s="84" t="s">
        <v>28</v>
      </c>
      <c r="C22" s="85"/>
      <c r="D22" s="85"/>
      <c r="E22" s="42" t="s">
        <v>34</v>
      </c>
      <c r="F22" s="43"/>
      <c r="G22" s="43"/>
      <c r="H22" s="43"/>
      <c r="I22" s="43"/>
      <c r="J22" s="43"/>
      <c r="K22" s="43"/>
      <c r="L22" s="44"/>
      <c r="M22" s="25"/>
    </row>
    <row r="23" spans="1:13" ht="25.5" customHeight="1">
      <c r="A23" s="87" t="s">
        <v>35</v>
      </c>
      <c r="B23" s="102" t="s">
        <v>36</v>
      </c>
      <c r="C23" s="60"/>
      <c r="D23" s="61"/>
      <c r="E23" s="9" t="s">
        <v>5</v>
      </c>
      <c r="F23" s="26">
        <f>-F257</f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92" t="s">
        <v>23</v>
      </c>
      <c r="M23" s="93" t="s">
        <v>45</v>
      </c>
    </row>
    <row r="24" spans="1:13" ht="126" customHeight="1">
      <c r="A24" s="87"/>
      <c r="B24" s="62"/>
      <c r="C24" s="63"/>
      <c r="D24" s="64"/>
      <c r="E24" s="9" t="s">
        <v>10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92"/>
      <c r="M24" s="93"/>
    </row>
    <row r="25" spans="1:13" ht="28.5" customHeight="1">
      <c r="A25" s="87" t="s">
        <v>37</v>
      </c>
      <c r="B25" s="101" t="s">
        <v>38</v>
      </c>
      <c r="C25" s="101"/>
      <c r="D25" s="101"/>
      <c r="E25" s="9" t="s">
        <v>5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92"/>
      <c r="M25" s="93" t="s">
        <v>45</v>
      </c>
    </row>
    <row r="26" spans="1:13" ht="60.75" customHeight="1">
      <c r="A26" s="87"/>
      <c r="B26" s="101"/>
      <c r="C26" s="101"/>
      <c r="D26" s="101"/>
      <c r="E26" s="9" t="s">
        <v>10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92"/>
      <c r="M26" s="93"/>
    </row>
    <row r="27" spans="1:13" ht="25.5" customHeight="1">
      <c r="A27" s="87" t="s">
        <v>39</v>
      </c>
      <c r="B27" s="103" t="s">
        <v>40</v>
      </c>
      <c r="C27" s="86"/>
      <c r="D27" s="86"/>
      <c r="E27" s="9" t="s">
        <v>5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92"/>
      <c r="M27" s="93" t="s">
        <v>45</v>
      </c>
    </row>
    <row r="28" spans="1:13" ht="61.5" customHeight="1" thickBot="1">
      <c r="A28" s="87"/>
      <c r="B28" s="86"/>
      <c r="C28" s="86"/>
      <c r="D28" s="86"/>
      <c r="E28" s="9" t="s">
        <v>10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104"/>
      <c r="M28" s="93"/>
    </row>
    <row r="29" spans="1:13" ht="24.75" customHeight="1" thickBot="1">
      <c r="A29" s="78" t="s">
        <v>22</v>
      </c>
      <c r="B29" s="79"/>
      <c r="C29" s="79"/>
      <c r="D29" s="80"/>
      <c r="E29" s="30" t="s">
        <v>5</v>
      </c>
      <c r="F29" s="31">
        <v>650</v>
      </c>
      <c r="G29" s="31">
        <v>130</v>
      </c>
      <c r="H29" s="31">
        <v>130</v>
      </c>
      <c r="I29" s="31">
        <v>130</v>
      </c>
      <c r="J29" s="31">
        <v>130</v>
      </c>
      <c r="K29" s="31">
        <v>130</v>
      </c>
      <c r="L29" s="88"/>
      <c r="M29" s="91"/>
    </row>
    <row r="30" spans="1:13" ht="24.75" customHeight="1">
      <c r="A30" s="81"/>
      <c r="B30" s="82"/>
      <c r="C30" s="82"/>
      <c r="D30" s="83"/>
      <c r="E30" s="32" t="s">
        <v>10</v>
      </c>
      <c r="F30" s="31">
        <v>650</v>
      </c>
      <c r="G30" s="33">
        <v>130</v>
      </c>
      <c r="H30" s="33">
        <v>130</v>
      </c>
      <c r="I30" s="31">
        <v>130</v>
      </c>
      <c r="J30" s="31">
        <v>130</v>
      </c>
      <c r="K30" s="31">
        <v>130</v>
      </c>
      <c r="L30" s="77"/>
      <c r="M30" s="90"/>
    </row>
    <row r="31" spans="1:7" ht="15" customHeight="1">
      <c r="A31" s="6"/>
      <c r="B31" s="6"/>
      <c r="C31" s="6"/>
      <c r="D31" s="6"/>
      <c r="E31" s="6"/>
      <c r="F31" s="6"/>
      <c r="G31" s="7"/>
    </row>
    <row r="32" spans="1:8" ht="15" customHeight="1">
      <c r="A32" s="6"/>
      <c r="B32" s="6"/>
      <c r="C32" s="6"/>
      <c r="D32" s="6"/>
      <c r="E32" s="6"/>
      <c r="F32" s="6"/>
      <c r="G32" s="7"/>
      <c r="H32" s="1" t="s">
        <v>1</v>
      </c>
    </row>
    <row r="33" spans="1:16" ht="36" customHeight="1">
      <c r="A33" s="3" t="s">
        <v>46</v>
      </c>
      <c r="B33" s="3"/>
      <c r="C33" s="3"/>
      <c r="D33" s="3"/>
      <c r="E33" s="8"/>
      <c r="F33" s="8"/>
      <c r="G33" s="99"/>
      <c r="H33" s="99"/>
      <c r="J33" s="99" t="s">
        <v>43</v>
      </c>
      <c r="K33" s="99"/>
      <c r="L33" s="14"/>
      <c r="P33" s="16"/>
    </row>
    <row r="34" spans="1:4" ht="15" customHeight="1">
      <c r="A34" s="3"/>
      <c r="B34" s="3"/>
      <c r="C34" s="3"/>
      <c r="D34" s="3"/>
    </row>
  </sheetData>
  <sheetProtection selectLockedCells="1" selectUnlockedCells="1"/>
  <mergeCells count="52">
    <mergeCell ref="A25:A26"/>
    <mergeCell ref="B25:D26"/>
    <mergeCell ref="B22:D22"/>
    <mergeCell ref="A23:A24"/>
    <mergeCell ref="B23:D24"/>
    <mergeCell ref="B27:D28"/>
    <mergeCell ref="L27:L28"/>
    <mergeCell ref="A8:M8"/>
    <mergeCell ref="G33:H33"/>
    <mergeCell ref="J33:K33"/>
    <mergeCell ref="M16:M17"/>
    <mergeCell ref="A16:A17"/>
    <mergeCell ref="M19:M20"/>
    <mergeCell ref="M23:M24"/>
    <mergeCell ref="L19:L20"/>
    <mergeCell ref="M10:M11"/>
    <mergeCell ref="L16:L17"/>
    <mergeCell ref="L25:L26"/>
    <mergeCell ref="M25:M26"/>
    <mergeCell ref="I2:K2"/>
    <mergeCell ref="M29:M30"/>
    <mergeCell ref="E21:L21"/>
    <mergeCell ref="E22:L22"/>
    <mergeCell ref="L23:L24"/>
    <mergeCell ref="E15:L15"/>
    <mergeCell ref="M27:M28"/>
    <mergeCell ref="L29:L30"/>
    <mergeCell ref="A29:D30"/>
    <mergeCell ref="B14:D14"/>
    <mergeCell ref="B15:D15"/>
    <mergeCell ref="B21:D21"/>
    <mergeCell ref="A27:A28"/>
    <mergeCell ref="A18:A20"/>
    <mergeCell ref="B18:D20"/>
    <mergeCell ref="G3:G5"/>
    <mergeCell ref="B12:D12"/>
    <mergeCell ref="A10:A11"/>
    <mergeCell ref="B10:D11"/>
    <mergeCell ref="E10:E11"/>
    <mergeCell ref="F10:F11"/>
    <mergeCell ref="E14:L14"/>
    <mergeCell ref="I3:K3"/>
    <mergeCell ref="A13:M13"/>
    <mergeCell ref="A9:M9"/>
    <mergeCell ref="L1:O1"/>
    <mergeCell ref="B16:D17"/>
    <mergeCell ref="L10:L11"/>
    <mergeCell ref="G10:K10"/>
    <mergeCell ref="A7:M7"/>
    <mergeCell ref="L3:O3"/>
    <mergeCell ref="L2:M2"/>
    <mergeCell ref="I1:K1"/>
  </mergeCells>
  <printOptions horizontalCentered="1"/>
  <pageMargins left="0.35433070866141736" right="0.3937007874015748" top="0.6692913385826772" bottom="0.4330708661417323" header="0.5511811023622047" footer="0.7874015748031497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10" sqref="F10"/>
    </sheetView>
  </sheetViews>
  <sheetFormatPr defaultColWidth="8.7109375" defaultRowHeight="12.75"/>
  <cols>
    <col min="1" max="1" width="41.28125" style="1" customWidth="1"/>
    <col min="2" max="2" width="14.421875" style="1" customWidth="1"/>
    <col min="3" max="3" width="11.140625" style="1" customWidth="1"/>
    <col min="4" max="4" width="13.00390625" style="1" customWidth="1"/>
    <col min="5" max="5" width="10.8515625" style="1" customWidth="1"/>
    <col min="6" max="6" width="12.140625" style="1" customWidth="1"/>
    <col min="7" max="7" width="13.140625" style="1" customWidth="1"/>
    <col min="8" max="16384" width="8.7109375" style="1" customWidth="1"/>
  </cols>
  <sheetData>
    <row r="1" spans="3:8" ht="15">
      <c r="C1" s="35">
        <v>2015</v>
      </c>
      <c r="D1" s="35">
        <v>2016</v>
      </c>
      <c r="E1" s="35">
        <v>2017</v>
      </c>
      <c r="F1" s="35">
        <v>2018</v>
      </c>
      <c r="G1" s="35">
        <v>2019</v>
      </c>
      <c r="H1" s="35">
        <v>2020</v>
      </c>
    </row>
    <row r="2" spans="1:8" ht="15">
      <c r="A2" s="1" t="s">
        <v>19</v>
      </c>
      <c r="B2" s="36">
        <f>C2+D2+E2+F2+G2+H2</f>
        <v>288171</v>
      </c>
      <c r="C2" s="12">
        <v>95560.4</v>
      </c>
      <c r="D2" s="12">
        <v>67525.3</v>
      </c>
      <c r="E2" s="12">
        <v>59279.3</v>
      </c>
      <c r="F2" s="12">
        <v>23206</v>
      </c>
      <c r="G2" s="12">
        <v>20100</v>
      </c>
      <c r="H2" s="37">
        <v>22500</v>
      </c>
    </row>
    <row r="3" spans="1:8" ht="15">
      <c r="A3" s="1" t="s">
        <v>6</v>
      </c>
      <c r="B3" s="15">
        <f>C3+D3+E3+F3+G3+H3</f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</row>
    <row r="4" spans="1:8" ht="15">
      <c r="A4" s="1" t="s">
        <v>18</v>
      </c>
      <c r="B4" s="15">
        <f>C4+D4+E4+F4+G4+H4</f>
        <v>7067.1</v>
      </c>
      <c r="C4" s="12">
        <v>3114</v>
      </c>
      <c r="D4" s="12">
        <v>2453.1</v>
      </c>
      <c r="E4" s="12">
        <v>1500</v>
      </c>
      <c r="F4" s="12">
        <v>0</v>
      </c>
      <c r="G4" s="12">
        <v>0</v>
      </c>
      <c r="H4" s="12">
        <v>0</v>
      </c>
    </row>
    <row r="5" spans="1:8" ht="15">
      <c r="A5" s="1" t="s">
        <v>17</v>
      </c>
      <c r="B5" s="34">
        <f aca="true" t="shared" si="0" ref="B5:H5">B2+B3+B4</f>
        <v>295238.1</v>
      </c>
      <c r="C5" s="34">
        <f t="shared" si="0"/>
        <v>98674.4</v>
      </c>
      <c r="D5" s="34">
        <f t="shared" si="0"/>
        <v>69978.40000000001</v>
      </c>
      <c r="E5" s="34">
        <f t="shared" si="0"/>
        <v>60779.3</v>
      </c>
      <c r="F5" s="34">
        <f t="shared" si="0"/>
        <v>23206</v>
      </c>
      <c r="G5" s="34">
        <f t="shared" si="0"/>
        <v>20100</v>
      </c>
      <c r="H5" s="34">
        <f t="shared" si="0"/>
        <v>22500</v>
      </c>
    </row>
    <row r="6" spans="1:8" ht="15">
      <c r="A6" s="1" t="s">
        <v>11</v>
      </c>
      <c r="B6" s="1">
        <f>C6+D6+E6+F6+G6+H6</f>
        <v>750</v>
      </c>
      <c r="C6" s="1">
        <v>125</v>
      </c>
      <c r="D6" s="1">
        <v>125</v>
      </c>
      <c r="E6" s="1">
        <v>125</v>
      </c>
      <c r="F6" s="1">
        <v>125</v>
      </c>
      <c r="G6" s="1">
        <v>125</v>
      </c>
      <c r="H6" s="1">
        <v>125</v>
      </c>
    </row>
    <row r="7" spans="1:8" ht="15">
      <c r="A7" s="1" t="s">
        <v>12</v>
      </c>
      <c r="B7" s="1">
        <f>C7+D7+E7+F7+G7+H7</f>
        <v>2037.3</v>
      </c>
      <c r="C7" s="1">
        <v>396</v>
      </c>
      <c r="D7" s="1">
        <v>349.4</v>
      </c>
      <c r="E7" s="1">
        <v>241.9</v>
      </c>
      <c r="F7" s="1">
        <v>350</v>
      </c>
      <c r="G7" s="1">
        <v>350</v>
      </c>
      <c r="H7" s="1">
        <v>350</v>
      </c>
    </row>
    <row r="8" spans="1:8" ht="15">
      <c r="A8" s="1" t="s">
        <v>13</v>
      </c>
      <c r="B8" s="1">
        <f>C8+D8+E8+F8+G8+H8</f>
        <v>18292.8</v>
      </c>
      <c r="C8" s="1">
        <v>3030.8</v>
      </c>
      <c r="D8" s="1">
        <v>3030.8</v>
      </c>
      <c r="E8" s="1">
        <v>3057.8</v>
      </c>
      <c r="F8" s="1">
        <v>3057.8</v>
      </c>
      <c r="G8" s="1">
        <v>3057.8</v>
      </c>
      <c r="H8" s="1">
        <v>3057.8</v>
      </c>
    </row>
    <row r="9" spans="1:8" ht="15">
      <c r="A9" s="10" t="s">
        <v>14</v>
      </c>
      <c r="B9" s="11">
        <f aca="true" t="shared" si="1" ref="B9:H9">B2+B6+B7+B8</f>
        <v>309251.1</v>
      </c>
      <c r="C9" s="11">
        <f t="shared" si="1"/>
        <v>99112.2</v>
      </c>
      <c r="D9" s="11">
        <f t="shared" si="1"/>
        <v>71030.5</v>
      </c>
      <c r="E9" s="11">
        <f t="shared" si="1"/>
        <v>62704.00000000001</v>
      </c>
      <c r="F9" s="11">
        <f t="shared" si="1"/>
        <v>26738.8</v>
      </c>
      <c r="G9" s="11">
        <f t="shared" si="1"/>
        <v>23632.8</v>
      </c>
      <c r="H9" s="11">
        <f t="shared" si="1"/>
        <v>26032.8</v>
      </c>
    </row>
    <row r="10" spans="1:8" ht="15">
      <c r="A10" s="1" t="s">
        <v>15</v>
      </c>
      <c r="B10" s="13">
        <f aca="true" t="shared" si="2" ref="B10:H10">B6+B7+B8+B5</f>
        <v>316318.19999999995</v>
      </c>
      <c r="C10" s="13">
        <f t="shared" si="2"/>
        <v>102226.2</v>
      </c>
      <c r="D10" s="13">
        <f t="shared" si="2"/>
        <v>73483.6</v>
      </c>
      <c r="E10" s="13">
        <f t="shared" si="2"/>
        <v>64204</v>
      </c>
      <c r="F10" s="13">
        <f t="shared" si="2"/>
        <v>26738.8</v>
      </c>
      <c r="G10" s="13">
        <f t="shared" si="2"/>
        <v>23632.8</v>
      </c>
      <c r="H10" s="13">
        <f t="shared" si="2"/>
        <v>26032.8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Ноьу</dc:creator>
  <cp:keywords/>
  <dc:description/>
  <cp:lastModifiedBy>Пользователь</cp:lastModifiedBy>
  <cp:lastPrinted>2019-09-11T07:42:39Z</cp:lastPrinted>
  <dcterms:created xsi:type="dcterms:W3CDTF">2014-09-08T08:19:42Z</dcterms:created>
  <dcterms:modified xsi:type="dcterms:W3CDTF">2019-09-11T07:43:41Z</dcterms:modified>
  <cp:category/>
  <cp:version/>
  <cp:contentType/>
  <cp:contentStatus/>
</cp:coreProperties>
</file>